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404" windowWidth="26832" windowHeight="125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<sst xmlns="http://schemas.openxmlformats.org/spreadsheetml/2006/main" count="34" uniqueCount="32">
  <si>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Department Use Only</t>
  </si>
  <si>
    <t>Start Date</t>
  </si>
  <si>
    <t>End Date</t>
  </si>
  <si>
    <t>Per Diem</t>
  </si>
  <si>
    <t>First &amp; Last Day</t>
  </si>
  <si>
    <t>Rate</t>
  </si>
  <si>
    <t>Days</t>
  </si>
  <si>
    <t>State</t>
  </si>
  <si>
    <t>Federal</t>
  </si>
  <si>
    <t>Airfare</t>
  </si>
  <si>
    <t>Mileage</t>
  </si>
  <si>
    <t>Official</t>
  </si>
  <si>
    <t>Private State</t>
  </si>
  <si>
    <t>Private Federal</t>
  </si>
  <si>
    <t>Private local at destination</t>
  </si>
  <si>
    <t>Transportation</t>
  </si>
  <si>
    <t>Taxi</t>
  </si>
  <si>
    <t>Shuttle</t>
  </si>
  <si>
    <t>Car Rental</t>
  </si>
  <si>
    <t>Fuel</t>
  </si>
  <si>
    <t>Registration</t>
  </si>
  <si>
    <t>Miscellaneous</t>
  </si>
  <si>
    <t>Internet</t>
  </si>
  <si>
    <t>Parking</t>
  </si>
  <si>
    <t>Misc.</t>
  </si>
  <si>
    <t>Total the amounts paid by NMIMT</t>
  </si>
  <si>
    <t>Total of any prepayments being reimbursed</t>
  </si>
  <si>
    <t>Travel Balance</t>
  </si>
  <si>
    <t>Advance if Requested at 90% of Travel Paid</t>
  </si>
  <si>
    <t>Hotel (actual)</t>
  </si>
  <si>
    <t>Travel Estimation Calculation Sheet</t>
  </si>
  <si>
    <t>Total Estimated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</si>
</sst>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/>
      <right/>
      <top/>
      <bottom/>
      <diagonal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44" applyAlignment="1">
      <alignment/>
    </xf>
    <xf numFmtId="43" fontId="0" fillId="0" borderId="0" xfId="42" applyAlignment="1">
      <alignment/>
    </xf>
    <xf numFmtId="44" fontId="3" fillId="0" borderId="0" xfId="44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4" fontId="3" fillId="33" borderId="0" xfId="44" applyFont="1" applyFill="1" applyAlignment="1">
      <alignment/>
    </xf>
    <xf numFmtId="0" fontId="0" fillId="0" borderId="0" xfId="0" applyAlignment="1">
      <alignment horizontal="right"/>
    </xf>
    <xf numFmtId="44" fontId="0" fillId="0" borderId="0" xfId="44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3" fillId="33" borderId="0" xfId="42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43" fontId="3" fillId="0" borderId="0" xfId="42" applyFont="1" applyAlignment="1">
      <alignment/>
    </xf>
    <xf numFmtId="0" fontId="4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65" fontId="0" fillId="0" borderId="0" xfId="44" applyNumberForma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22.8515625" style="0" customWidth="1"/>
    <col min="3" max="3" width="11.7109375" style="0" bestFit="1" customWidth="1"/>
    <col min="4" max="4" width="12.57421875" style="0" bestFit="1" customWidth="1"/>
    <col min="5" max="5" width="9.421875" style="0" customWidth="1"/>
    <col min="6" max="6" width="2.00390625" style="0" customWidth="1"/>
    <col min="7" max="7" width="11.8515625" style="0" bestFit="1" customWidth="1"/>
    <col min="8" max="8" width="5.8515625" style="0" customWidth="1"/>
    <col min="9" max="9" width="6.7109375" style="0" bestFit="1" customWidth="1"/>
    <col min="10" max="10" width="6.8515625" style="0" bestFit="1" customWidth="1"/>
    <col min="11" max="11" width="7.28125" style="0" bestFit="1" customWidth="1"/>
    <col min="12" max="12" width="11.57421875" style="0" bestFit="1" customWidth="1"/>
    <col min="13" max="13" width="9.140625" style="2" customWidth="1"/>
    <col min="14" max="14" width="0" style="0" hidden="1" customWidth="1"/>
  </cols>
  <sheetData>
    <row r="1" spans="1:12" ht="12.75">
      <c r="A1" s="34" t="s">
        <v>30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/>
    </row>
    <row r="2" spans="1:12" ht="12.75">
      <c r="A2" s="35" t="s">
        <v>0</v>
      </c>
      <c r="B2" s="34"/>
      <c r="C2" s="34"/>
      <c r="D2" s="34"/>
      <c r="E2" s="34"/>
      <c r="F2" s="34"/>
      <c r="G2" s="34"/>
      <c r="H2" s="1"/>
      <c r="I2" s="1"/>
      <c r="J2" s="1"/>
      <c r="K2" s="1"/>
      <c r="L2" s="1"/>
    </row>
    <row r="4" spans="2:3" ht="12.75">
      <c r="B4" t="s">
        <v>1</v>
      </c>
      <c r="C4" s="3"/>
    </row>
    <row r="5" spans="2:3" ht="12.75">
      <c r="B5" t="s">
        <v>2</v>
      </c>
      <c r="C5" s="3"/>
    </row>
    <row r="6" spans="9:12" ht="12.75">
      <c r="I6" s="4"/>
      <c r="J6" s="4"/>
      <c r="K6" s="4"/>
      <c r="L6" s="4"/>
    </row>
    <row r="7" spans="9:12" ht="12.75">
      <c r="I7" s="1"/>
      <c r="J7" s="1"/>
      <c r="K7" s="1"/>
      <c r="L7" s="1"/>
    </row>
    <row r="8" spans="9:12" ht="12.75">
      <c r="I8" s="5"/>
      <c r="J8" s="5"/>
      <c r="K8" s="5"/>
      <c r="L8" s="6"/>
    </row>
    <row r="9" spans="1:5" ht="12.75">
      <c r="A9" t="s">
        <v>3</v>
      </c>
      <c r="E9" s="36" t="s">
        <v>4</v>
      </c>
    </row>
    <row r="10" spans="3:5" ht="12.75">
      <c r="C10" s="5" t="s">
        <v>5</v>
      </c>
      <c r="D10" s="5" t="s">
        <v>6</v>
      </c>
      <c r="E10" s="36"/>
    </row>
    <row r="11" spans="2:14" ht="12.75">
      <c r="B11" t="s">
        <v>7</v>
      </c>
      <c r="C11" s="7">
        <v>46</v>
      </c>
      <c r="D11" s="8">
        <f>+(C5-C4)</f>
        <v>0</v>
      </c>
      <c r="G11" s="9">
        <f>+C11*D11</f>
        <v>0</v>
      </c>
      <c r="I11" s="10"/>
      <c r="J11" s="10"/>
      <c r="K11" s="10"/>
      <c r="L11" s="11"/>
      <c r="M11" s="12"/>
      <c r="N11">
        <f>IF(L11="X",G11,0)</f>
        <v>0</v>
      </c>
    </row>
    <row r="12" spans="2:14" ht="12.75">
      <c r="B12" t="s">
        <v>8</v>
      </c>
      <c r="C12" s="13">
        <v>0</v>
      </c>
      <c r="D12" s="8">
        <f>+C5-C4</f>
        <v>0</v>
      </c>
      <c r="E12" s="9">
        <f>+C12*0.75</f>
        <v>0</v>
      </c>
      <c r="G12" s="9">
        <f>(+D12-2)*C12+(2*E12)</f>
        <v>0</v>
      </c>
      <c r="I12" s="10"/>
      <c r="J12" s="10"/>
      <c r="K12" s="10"/>
      <c r="L12" s="11"/>
      <c r="M12" s="12"/>
      <c r="N12">
        <f>IF(L12="X",G12,0)</f>
        <v>0</v>
      </c>
    </row>
    <row r="13" spans="2:13" ht="12.75">
      <c r="B13" s="14"/>
      <c r="I13" s="10"/>
      <c r="J13" s="10"/>
      <c r="K13" s="10"/>
      <c r="L13" s="15"/>
      <c r="M13" s="12"/>
    </row>
    <row r="14" spans="1:14" ht="12.75">
      <c r="A14" t="s">
        <v>29</v>
      </c>
      <c r="C14" s="7">
        <v>0</v>
      </c>
      <c r="D14" s="8"/>
      <c r="G14" s="9">
        <f>+C14*D14</f>
        <v>0</v>
      </c>
      <c r="I14" s="15"/>
      <c r="J14" s="10"/>
      <c r="K14" s="15"/>
      <c r="L14" s="16"/>
      <c r="M14" s="12"/>
      <c r="N14">
        <f>IF(L14="X",G14,0)</f>
        <v>0</v>
      </c>
    </row>
    <row r="15" spans="9:17" ht="12.75">
      <c r="I15" s="11"/>
      <c r="J15" s="10"/>
      <c r="K15" s="11"/>
      <c r="L15" s="11"/>
      <c r="M15" s="12"/>
      <c r="Q15" s="17"/>
    </row>
    <row r="16" spans="1:17" ht="12.75">
      <c r="A16" t="s">
        <v>9</v>
      </c>
      <c r="G16" s="13"/>
      <c r="I16" s="15"/>
      <c r="J16" s="15"/>
      <c r="K16" s="15"/>
      <c r="L16" s="16"/>
      <c r="M16" s="12"/>
      <c r="N16">
        <f>IF(L16="X",G16,0)</f>
        <v>0</v>
      </c>
      <c r="Q16" s="17"/>
    </row>
    <row r="17" spans="9:17" ht="12.75">
      <c r="I17" s="10"/>
      <c r="J17" s="10"/>
      <c r="K17" s="10"/>
      <c r="L17" s="10"/>
      <c r="M17" s="12"/>
      <c r="Q17" s="17"/>
    </row>
    <row r="18" spans="9:17" ht="12.75">
      <c r="I18" s="10"/>
      <c r="J18" s="10"/>
      <c r="K18" s="10"/>
      <c r="L18" s="10"/>
      <c r="M18" s="12"/>
      <c r="Q18" s="17"/>
    </row>
    <row r="19" spans="1:17" ht="12.75">
      <c r="A19" t="s">
        <v>10</v>
      </c>
      <c r="C19" s="5" t="s">
        <v>5</v>
      </c>
      <c r="D19" s="5" t="s">
        <v>10</v>
      </c>
      <c r="I19" s="10"/>
      <c r="J19" s="10"/>
      <c r="K19" s="10"/>
      <c r="L19" s="10"/>
      <c r="M19" s="12"/>
      <c r="Q19" s="17"/>
    </row>
    <row r="20" spans="2:17" ht="12.75">
      <c r="B20" s="18" t="s">
        <v>11</v>
      </c>
      <c r="C20" s="19"/>
      <c r="D20" s="19"/>
      <c r="E20" s="20"/>
      <c r="F20" s="20"/>
      <c r="G20" s="19"/>
      <c r="H20" s="20"/>
      <c r="I20" s="10"/>
      <c r="J20" s="10"/>
      <c r="K20" s="10"/>
      <c r="L20" s="10"/>
      <c r="M20" s="12"/>
      <c r="Q20" s="17"/>
    </row>
    <row r="21" spans="2:17" ht="12.75">
      <c r="B21" s="21" t="s">
        <v>12</v>
      </c>
      <c r="C21" s="33">
        <v>0.54</v>
      </c>
      <c r="D21" s="22">
        <v>0</v>
      </c>
      <c r="G21" s="24">
        <f>+C21*D21</f>
        <v>0</v>
      </c>
      <c r="I21" s="10"/>
      <c r="J21" s="10"/>
      <c r="K21" s="10"/>
      <c r="L21" s="11"/>
      <c r="M21" s="12"/>
      <c r="N21">
        <f>IF(L21="X",G21,0)</f>
        <v>0</v>
      </c>
      <c r="Q21" s="17"/>
    </row>
    <row r="22" spans="2:17" ht="12.75">
      <c r="B22" s="21" t="s">
        <v>13</v>
      </c>
      <c r="C22" s="23">
        <v>0</v>
      </c>
      <c r="D22" s="22">
        <v>0</v>
      </c>
      <c r="E22" s="8"/>
      <c r="F22" s="8"/>
      <c r="G22" s="24">
        <f>+C22*D22</f>
        <v>0</v>
      </c>
      <c r="H22" s="8"/>
      <c r="I22" s="10"/>
      <c r="J22" s="10"/>
      <c r="K22" s="10"/>
      <c r="L22" s="11"/>
      <c r="M22" s="12"/>
      <c r="N22">
        <f>IF(L22="X",G22,0)</f>
        <v>0</v>
      </c>
      <c r="Q22" s="17"/>
    </row>
    <row r="23" spans="2:17" ht="12.75">
      <c r="B23" s="21" t="s">
        <v>14</v>
      </c>
      <c r="C23" s="33">
        <v>0.54</v>
      </c>
      <c r="D23" s="22">
        <v>0</v>
      </c>
      <c r="G23" s="24">
        <f>+C23*D23</f>
        <v>0</v>
      </c>
      <c r="I23" s="10"/>
      <c r="J23" s="10"/>
      <c r="K23" s="10"/>
      <c r="L23" s="11"/>
      <c r="M23" s="12"/>
      <c r="N23">
        <f>IF(L23="X",G23,0)</f>
        <v>0</v>
      </c>
      <c r="Q23" s="17"/>
    </row>
    <row r="24" spans="2:17" ht="12.75">
      <c r="B24" s="21"/>
      <c r="I24" s="10"/>
      <c r="J24" s="10"/>
      <c r="K24" s="10"/>
      <c r="L24" s="10"/>
      <c r="M24" s="12"/>
      <c r="Q24" s="17"/>
    </row>
    <row r="25" spans="1:17" ht="12.75">
      <c r="A25" t="s">
        <v>15</v>
      </c>
      <c r="C25" s="5"/>
      <c r="I25" s="10"/>
      <c r="J25" s="10"/>
      <c r="K25" s="10"/>
      <c r="L25" s="10"/>
      <c r="M25" s="12"/>
      <c r="Q25" s="17"/>
    </row>
    <row r="26" spans="2:17" ht="12.75">
      <c r="B26" s="25" t="s">
        <v>16</v>
      </c>
      <c r="G26" s="13">
        <v>0</v>
      </c>
      <c r="I26" s="15"/>
      <c r="J26" s="10"/>
      <c r="K26" s="10"/>
      <c r="L26" s="11"/>
      <c r="M26" s="12"/>
      <c r="N26">
        <f>IF(L26="X",G26,0)</f>
        <v>0</v>
      </c>
      <c r="Q26" s="17"/>
    </row>
    <row r="27" spans="2:17" ht="12.75">
      <c r="B27" s="25" t="s">
        <v>17</v>
      </c>
      <c r="G27" s="13"/>
      <c r="I27" s="15"/>
      <c r="J27" s="10"/>
      <c r="K27" s="10"/>
      <c r="L27" s="11"/>
      <c r="M27" s="12"/>
      <c r="N27">
        <f>IF(L27="X",G27,0)</f>
        <v>0</v>
      </c>
      <c r="Q27" s="17"/>
    </row>
    <row r="28" spans="2:17" ht="12.75">
      <c r="B28" s="25" t="s">
        <v>18</v>
      </c>
      <c r="G28" s="13">
        <v>0</v>
      </c>
      <c r="I28" s="15"/>
      <c r="J28" s="10"/>
      <c r="K28" s="10"/>
      <c r="L28" s="11"/>
      <c r="M28" s="12"/>
      <c r="N28">
        <f>IF(L28="X",G28,0)</f>
        <v>0</v>
      </c>
      <c r="Q28" s="17"/>
    </row>
    <row r="29" spans="2:17" ht="12.75">
      <c r="B29" s="25" t="s">
        <v>19</v>
      </c>
      <c r="G29" s="13">
        <v>0</v>
      </c>
      <c r="I29" s="10"/>
      <c r="J29" s="10"/>
      <c r="K29" s="10"/>
      <c r="L29" s="11"/>
      <c r="M29" s="12"/>
      <c r="N29">
        <f>IF(L29="X",G29,0)</f>
        <v>0</v>
      </c>
      <c r="Q29" s="17"/>
    </row>
    <row r="30" spans="9:17" ht="12.75">
      <c r="I30" s="10"/>
      <c r="J30" s="10"/>
      <c r="K30" s="10"/>
      <c r="L30" s="10"/>
      <c r="M30" s="12"/>
      <c r="Q30" s="17"/>
    </row>
    <row r="31" spans="1:17" ht="12.75">
      <c r="A31" t="s">
        <v>20</v>
      </c>
      <c r="G31" s="13"/>
      <c r="I31" s="15"/>
      <c r="J31" s="15"/>
      <c r="K31" s="15"/>
      <c r="L31" s="15"/>
      <c r="M31" s="12"/>
      <c r="N31">
        <f>IF(L31="X",G31,0)</f>
        <v>0</v>
      </c>
      <c r="Q31" s="17"/>
    </row>
    <row r="32" spans="9:13" ht="12.75">
      <c r="I32" s="10"/>
      <c r="J32" s="10"/>
      <c r="K32" s="10"/>
      <c r="L32" s="10"/>
      <c r="M32" s="12"/>
    </row>
    <row r="33" spans="1:13" ht="12.75">
      <c r="A33" t="s">
        <v>21</v>
      </c>
      <c r="G33" s="5"/>
      <c r="I33" s="10"/>
      <c r="J33" s="10"/>
      <c r="K33" s="10"/>
      <c r="L33" s="10"/>
      <c r="M33" s="12"/>
    </row>
    <row r="34" spans="2:14" ht="12.75">
      <c r="B34" t="s">
        <v>22</v>
      </c>
      <c r="G34" s="13"/>
      <c r="I34" s="10"/>
      <c r="J34" s="10"/>
      <c r="K34" s="10"/>
      <c r="L34" s="15"/>
      <c r="M34" s="12"/>
      <c r="N34">
        <f>IF(L34="X",G34,0)</f>
        <v>0</v>
      </c>
    </row>
    <row r="35" spans="2:14" ht="12.75">
      <c r="B35" t="s">
        <v>23</v>
      </c>
      <c r="G35" s="13"/>
      <c r="I35" s="16"/>
      <c r="J35" s="10"/>
      <c r="K35" s="10"/>
      <c r="L35" s="15"/>
      <c r="M35" s="12"/>
      <c r="N35">
        <f>IF(L35="X",G35,0)</f>
        <v>0</v>
      </c>
    </row>
    <row r="36" spans="2:14" ht="12.75">
      <c r="B36" s="20" t="s">
        <v>24</v>
      </c>
      <c r="G36" s="13"/>
      <c r="I36" s="10"/>
      <c r="J36" s="10"/>
      <c r="K36" s="10"/>
      <c r="L36" s="15"/>
      <c r="M36" s="12"/>
      <c r="N36">
        <f>IF(L36="X",G36,0)</f>
        <v>0</v>
      </c>
    </row>
    <row r="37" spans="2:14" ht="12.75">
      <c r="B37" s="20"/>
      <c r="G37" s="13">
        <v>0</v>
      </c>
      <c r="I37" s="10"/>
      <c r="J37" s="10"/>
      <c r="K37" s="10"/>
      <c r="L37" s="15"/>
      <c r="M37" s="12"/>
      <c r="N37">
        <f>IF(L37="X",G37,0)</f>
        <v>0</v>
      </c>
    </row>
    <row r="38" spans="7:13" ht="13.5" thickBot="1">
      <c r="G38" s="31"/>
      <c r="I38" s="20"/>
      <c r="J38" s="20"/>
      <c r="K38" s="20"/>
      <c r="L38" s="20"/>
      <c r="M38" s="12"/>
    </row>
    <row r="39" spans="2:12" ht="12.75">
      <c r="B39" s="32" t="s">
        <v>31</v>
      </c>
      <c r="G39" s="26">
        <f>SUM(G11:G37)-G20</f>
        <v>0</v>
      </c>
      <c r="I39" s="27"/>
      <c r="J39" s="27"/>
      <c r="K39" s="27"/>
      <c r="L39" s="27"/>
    </row>
    <row r="40" ht="12.75">
      <c r="L40" s="14"/>
    </row>
    <row r="41" spans="2:7" ht="12.75">
      <c r="B41" t="s">
        <v>25</v>
      </c>
      <c r="G41" s="28">
        <v>0</v>
      </c>
    </row>
    <row r="42" ht="12.75">
      <c r="G42" s="29"/>
    </row>
    <row r="43" spans="2:7" ht="12.75">
      <c r="B43" t="s">
        <v>26</v>
      </c>
      <c r="G43" s="28"/>
    </row>
    <row r="45" spans="2:7" ht="12.75">
      <c r="B45" t="s">
        <v>27</v>
      </c>
      <c r="G45" s="26">
        <f>+G39-G41-G43</f>
        <v>0</v>
      </c>
    </row>
    <row r="47" spans="2:7" ht="12.75">
      <c r="B47" t="s">
        <v>28</v>
      </c>
      <c r="G47" s="7">
        <f>+G45*0.9</f>
        <v>0</v>
      </c>
    </row>
    <row r="50" ht="12.75">
      <c r="B50" s="30"/>
    </row>
  </sheetData>
  <sheetProtection/>
  <mergeCells count="3">
    <mergeCell ref="A1:G1"/>
    <mergeCell ref="A2:G2"/>
    <mergeCell ref="E9:E10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avalles</dc:creator>
  <cp:keywords/>
  <dc:description/>
  <cp:lastModifiedBy>Apodaca, Monika</cp:lastModifiedBy>
  <cp:lastPrinted>2012-11-14T16:59:50Z</cp:lastPrinted>
  <dcterms:created xsi:type="dcterms:W3CDTF">2012-11-14T16:46:09Z</dcterms:created>
  <dcterms:modified xsi:type="dcterms:W3CDTF">2016-07-28T16:41:28Z</dcterms:modified>
  <cp:category/>
  <cp:version/>
  <cp:contentType/>
  <cp:contentStatus/>
</cp:coreProperties>
</file>